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ERSONAL Budget Economico Annua" sheetId="1" r:id="rId1"/>
  </sheets>
  <definedNames>
    <definedName name="_xlnm.Print_Area" localSheetId="0">'PERSONAL Budget Economico Annua'!$A$1:$F$91</definedName>
  </definedNames>
  <calcPr fullCalcOnLoad="1"/>
</workbook>
</file>

<file path=xl/sharedStrings.xml><?xml version="1.0" encoding="utf-8"?>
<sst xmlns="http://schemas.openxmlformats.org/spreadsheetml/2006/main" count="158" uniqueCount="84">
  <si>
    <t>ANNO 2018</t>
  </si>
  <si>
    <t xml:space="preserve"> ANNO 2017</t>
  </si>
  <si>
    <t>Parziali</t>
  </si>
  <si>
    <t>Totali</t>
  </si>
  <si>
    <t>A) VALORE DELLA PRODUZIONE</t>
  </si>
  <si>
    <t/>
  </si>
  <si>
    <t>1) Ricavi e proventi per attività istituzionale</t>
  </si>
  <si>
    <t>a) contributo ordinario dello stato</t>
  </si>
  <si>
    <t>b) corrispettivi da contratto di servizio</t>
  </si>
  <si>
    <t>b1) con lo Stato</t>
  </si>
  <si>
    <t>b2) con le Regioni</t>
  </si>
  <si>
    <t>b3) con altri enti pubblici</t>
  </si>
  <si>
    <t>b4) con l'Unione Europea</t>
  </si>
  <si>
    <t>c) contributi in conto esercizio</t>
  </si>
  <si>
    <t>c1) contributi dallo Stato</t>
  </si>
  <si>
    <t>c2) contributi da Regione</t>
  </si>
  <si>
    <t>c3) contributi da altri enti pubblici</t>
  </si>
  <si>
    <t>c4) contributi dall'Unione Europea</t>
  </si>
  <si>
    <t>d) contributi da privati</t>
  </si>
  <si>
    <t>e) proventi fiscali e parafiscali</t>
  </si>
  <si>
    <t>f) ricavi per cessione di prodotti e prestazioni servizi</t>
  </si>
  <si>
    <t>2) variazione delle rimanenze dei prodotti in corso di lavorazione, semilavorati e finiti</t>
  </si>
  <si>
    <t>3) variazioni dei lavori in corso su ordinazione</t>
  </si>
  <si>
    <t>4) incremento di immobili per lavori interni</t>
  </si>
  <si>
    <t>5) altri ricavi e proventi</t>
  </si>
  <si>
    <t>a) quota contributi in conto capitale imputate all'esercizio</t>
  </si>
  <si>
    <t>b) altri ricavi e proventi</t>
  </si>
  <si>
    <t>Totale valore della produzione (A)</t>
  </si>
  <si>
    <t>B) COSTI DELLA PRODUZIONE</t>
  </si>
  <si>
    <t>6) per materie prime, sussidiarie, di consumo e di merci</t>
  </si>
  <si>
    <t>7) per servizi</t>
  </si>
  <si>
    <t>a) erogazione di servizi istituzionali</t>
  </si>
  <si>
    <t>b) acquisizione di servizi</t>
  </si>
  <si>
    <t>c) consulenze, collaborazioni, altre prestazioni di lavoro</t>
  </si>
  <si>
    <t>d) compensi ad organi amministrazione e controllo</t>
  </si>
  <si>
    <t>8) per godimento di beni di terzi</t>
  </si>
  <si>
    <t>9) per il personale</t>
  </si>
  <si>
    <t>a) salari e stipendi</t>
  </si>
  <si>
    <t>b) oneri sociali.</t>
  </si>
  <si>
    <t>c) trattamento di fine rapporto</t>
  </si>
  <si>
    <t>d) trattamento di quiescenza e simili</t>
  </si>
  <si>
    <t>e) altri costi</t>
  </si>
  <si>
    <t>10) ammortamenti e svalutazioni</t>
  </si>
  <si>
    <t>a) ammortamento delle immobilizzazioni immateriali</t>
  </si>
  <si>
    <t>b) ammortamento delle immobilizzazioni materiali</t>
  </si>
  <si>
    <t>c) altre svalutazioni delle immobilizzazioni</t>
  </si>
  <si>
    <t>d) svalutazione dei crediti compresi nell'attivo circolante e delle disposizioni liquide</t>
  </si>
  <si>
    <t>11) variazioni delle rimanenze e materie prime, sussidiarie, di consumo e merci</t>
  </si>
  <si>
    <t>12) accantonamento per rischi</t>
  </si>
  <si>
    <t>13) altri accantonamenti</t>
  </si>
  <si>
    <t>14) oneri diversi di gestione</t>
  </si>
  <si>
    <t>a) oneri per provvedimenti di contenimento della spesa pubblica</t>
  </si>
  <si>
    <t>b) altri oneri diversi di gestione</t>
  </si>
  <si>
    <t>Totale costi (B)</t>
  </si>
  <si>
    <t>DIFFERENZA FRA VALORE E COSTI DELLA PRODUZIONE (A-B)</t>
  </si>
  <si>
    <t>C) PROVENTI E ONERI FINANZIARI</t>
  </si>
  <si>
    <t>15) proventi da partecipazioni, con separata indicazione di quelli relativi ad imprese controllate e collegate</t>
  </si>
  <si>
    <t>16) altri proventi finanziari</t>
  </si>
  <si>
    <t>a) da crediti iscritti nelle immobilizzazioni, con separata indicazione di quelli da imprese controllate e collegate e di quelli da controllanti</t>
  </si>
  <si>
    <t>b) da titoli iscritti nelle immobilizzazioni che non costituiscono partecipazioni</t>
  </si>
  <si>
    <t>c) da titoli iscritti nell'attivo circolante che non costituiscono partecipazioni</t>
  </si>
  <si>
    <t>d) proventi diversi dai precedenti, con separata indicazione di quelli da imprese controllate e collegate e di quelli da controllanti</t>
  </si>
  <si>
    <t>17) interessi ed altri oneri finanziari</t>
  </si>
  <si>
    <t>a) interessi passivi</t>
  </si>
  <si>
    <t>b) oneri per la copertura perdite di imprese controllate e collegate</t>
  </si>
  <si>
    <t>c) altri interessi ed oneri finanziari</t>
  </si>
  <si>
    <t>17 bis) utili e perdite su cambi</t>
  </si>
  <si>
    <t>Totale proventi ed oneri finanziari (15 + 16 - 17 +- 17 bis)</t>
  </si>
  <si>
    <t>D) RETTIFICHE DI VALORE ATTIVITA' FINANZIARIE</t>
  </si>
  <si>
    <t>18) rivalutazioni</t>
  </si>
  <si>
    <t>a) di partecipazioni</t>
  </si>
  <si>
    <t>b) di immobilizzazioni finanziarie che non costituiscono partecipazioni</t>
  </si>
  <si>
    <t>c) di titoli iscritti nell'attivo circolante che non costituiscono partecipazioni</t>
  </si>
  <si>
    <t>19) svalutazioni</t>
  </si>
  <si>
    <t xml:space="preserve"> b) di immobilizzazioni finanziarie che non costituiscono partecipazioni</t>
  </si>
  <si>
    <t>Totale delle rettifiche di valore (18 - 19)</t>
  </si>
  <si>
    <t>E) PROVENTI ED ONERI STRAORDINARI</t>
  </si>
  <si>
    <t>20) proventi, con separata indicazione delle plusvalenze da alienazioni i cui ricavi non sono iscrivibili al n.5)</t>
  </si>
  <si>
    <t>21) oneri, con separata indicazione delle minusvalenze da alienazioni i cui effetti contabili non sono iscrivibili al n. 14) e delle imposte relative ad esercizi precedenti</t>
  </si>
  <si>
    <t>Totale delle partite straordinarie (20 - 21)</t>
  </si>
  <si>
    <t>Risultato prima delle imposte</t>
  </si>
  <si>
    <t>Imposte dell'esercizio, correnti, differite ed anticipate</t>
  </si>
  <si>
    <t>AVANZO (DISAVANZO) ECONOMICO DELL'ESERCIZIO</t>
  </si>
  <si>
    <r>
      <rPr>
        <b/>
        <sz val="20"/>
        <color indexed="8"/>
        <rFont val="Calibri"/>
        <family val="2"/>
      </rPr>
      <t xml:space="preserve">BUDGET ECONOMICO ANNUALE   2018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(art. 2 comma 3 d.m. 27/03/2013)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</si>
</sst>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[Red]\-#,##0.00\ "/>
  </numFmts>
  <fonts count="43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7.8"/>
      <color indexed="8"/>
      <name val="Tahoma"/>
      <family val="2"/>
    </font>
    <font>
      <b/>
      <sz val="10"/>
      <color indexed="8"/>
      <name val="Microsoft Sans Serif"/>
      <family val="2"/>
    </font>
    <font>
      <sz val="10"/>
      <color indexed="8"/>
      <name val="Microsoft Sans Serif"/>
      <family val="2"/>
    </font>
    <font>
      <sz val="7.8"/>
      <color indexed="8"/>
      <name val="Tahoma"/>
      <family val="2"/>
    </font>
    <font>
      <sz val="7.8"/>
      <color indexed="8"/>
      <name val="Microsoft Sans Serif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Microsoft Sans Serif"/>
      <family val="2"/>
    </font>
    <font>
      <b/>
      <sz val="12"/>
      <color indexed="8"/>
      <name val="Calibri"/>
      <family val="2"/>
    </font>
    <font>
      <b/>
      <sz val="11"/>
      <color indexed="8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wrapText="1"/>
    </xf>
    <xf numFmtId="0" fontId="0" fillId="34" borderId="11" xfId="0" applyFill="1" applyBorder="1" applyAlignment="1">
      <alignment horizontal="left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wrapText="1"/>
    </xf>
    <xf numFmtId="164" fontId="7" fillId="34" borderId="15" xfId="0" applyNumberFormat="1" applyFont="1" applyFill="1" applyBorder="1" applyAlignment="1">
      <alignment horizontal="right" wrapText="1"/>
    </xf>
    <xf numFmtId="164" fontId="7" fillId="34" borderId="16" xfId="0" applyNumberFormat="1" applyFont="1" applyFill="1" applyBorder="1" applyAlignment="1">
      <alignment horizontal="right" wrapText="1"/>
    </xf>
    <xf numFmtId="0" fontId="4" fillId="34" borderId="14" xfId="0" applyFont="1" applyFill="1" applyBorder="1" applyAlignment="1">
      <alignment horizontal="left" wrapText="1" indent="2"/>
    </xf>
    <xf numFmtId="164" fontId="3" fillId="34" borderId="15" xfId="0" applyNumberFormat="1" applyFont="1" applyFill="1" applyBorder="1" applyAlignment="1">
      <alignment horizontal="right" wrapText="1"/>
    </xf>
    <xf numFmtId="164" fontId="3" fillId="34" borderId="16" xfId="0" applyNumberFormat="1" applyFont="1" applyFill="1" applyBorder="1" applyAlignment="1">
      <alignment horizontal="right" wrapText="1"/>
    </xf>
    <xf numFmtId="0" fontId="4" fillId="34" borderId="14" xfId="0" applyFont="1" applyFill="1" applyBorder="1" applyAlignment="1">
      <alignment horizontal="left" wrapText="1" indent="6"/>
    </xf>
    <xf numFmtId="0" fontId="4" fillId="34" borderId="14" xfId="0" applyFont="1" applyFill="1" applyBorder="1" applyAlignment="1">
      <alignment horizontal="left" wrapText="1" indent="9"/>
    </xf>
    <xf numFmtId="0" fontId="3" fillId="34" borderId="14" xfId="0" applyFont="1" applyFill="1" applyBorder="1" applyAlignment="1">
      <alignment horizontal="left" wrapText="1" indent="15"/>
    </xf>
    <xf numFmtId="0" fontId="3" fillId="34" borderId="14" xfId="0" applyFont="1" applyFill="1" applyBorder="1" applyAlignment="1">
      <alignment horizontal="left" wrapText="1" indent="10"/>
    </xf>
    <xf numFmtId="164" fontId="10" fillId="34" borderId="17" xfId="0" applyNumberFormat="1" applyFont="1" applyFill="1" applyBorder="1" applyAlignment="1">
      <alignment horizontal="right" wrapText="1"/>
    </xf>
    <xf numFmtId="164" fontId="9" fillId="34" borderId="17" xfId="0" applyNumberFormat="1" applyFont="1" applyFill="1" applyBorder="1" applyAlignment="1">
      <alignment horizontal="right" wrapText="1"/>
    </xf>
    <xf numFmtId="164" fontId="9" fillId="34" borderId="18" xfId="0" applyNumberFormat="1" applyFont="1" applyFill="1" applyBorder="1" applyAlignment="1">
      <alignment horizontal="right" wrapText="1"/>
    </xf>
    <xf numFmtId="0" fontId="11" fillId="34" borderId="19" xfId="0" applyFont="1" applyFill="1" applyBorder="1" applyAlignment="1">
      <alignment horizontal="left" wrapText="1" indent="10"/>
    </xf>
    <xf numFmtId="164" fontId="3" fillId="34" borderId="15" xfId="0" applyNumberFormat="1" applyFont="1" applyFill="1" applyBorder="1" applyAlignment="1">
      <alignment horizontal="right" wrapText="1"/>
    </xf>
    <xf numFmtId="164" fontId="7" fillId="34" borderId="15" xfId="0" applyNumberFormat="1" applyFont="1" applyFill="1" applyBorder="1" applyAlignment="1">
      <alignment horizontal="right" wrapText="1"/>
    </xf>
    <xf numFmtId="0" fontId="5" fillId="34" borderId="0" xfId="0" applyFont="1" applyFill="1" applyAlignment="1">
      <alignment horizontal="right"/>
    </xf>
    <xf numFmtId="0" fontId="6" fillId="34" borderId="0" xfId="0" applyFont="1" applyFill="1" applyAlignment="1">
      <alignment horizontal="left"/>
    </xf>
    <xf numFmtId="0" fontId="6" fillId="34" borderId="0" xfId="0" applyFont="1" applyFill="1" applyAlignment="1">
      <alignment horizontal="right"/>
    </xf>
    <xf numFmtId="164" fontId="3" fillId="34" borderId="16" xfId="0" applyNumberFormat="1" applyFont="1" applyFill="1" applyBorder="1" applyAlignment="1">
      <alignment horizontal="right" wrapText="1"/>
    </xf>
    <xf numFmtId="0" fontId="4" fillId="34" borderId="14" xfId="0" applyFont="1" applyFill="1" applyBorder="1" applyAlignment="1">
      <alignment horizontal="left" wrapText="1" indent="2"/>
    </xf>
    <xf numFmtId="164" fontId="7" fillId="34" borderId="16" xfId="0" applyNumberFormat="1" applyFont="1" applyFill="1" applyBorder="1" applyAlignment="1">
      <alignment horizontal="right" wrapText="1"/>
    </xf>
    <xf numFmtId="0" fontId="4" fillId="34" borderId="14" xfId="0" applyFont="1" applyFill="1" applyBorder="1" applyAlignment="1">
      <alignment horizontal="left" wrapText="1" indent="6"/>
    </xf>
    <xf numFmtId="0" fontId="2" fillId="34" borderId="0" xfId="0" applyFont="1" applyFill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showGridLines="0" tabSelected="1" zoomScale="70" zoomScaleNormal="70" zoomScalePageLayoutView="0" workbookViewId="0" topLeftCell="A38">
      <selection activeCell="N47" sqref="N47"/>
    </sheetView>
  </sheetViews>
  <sheetFormatPr defaultColWidth="9.140625" defaultRowHeight="15"/>
  <cols>
    <col min="1" max="1" width="77.00390625" style="0" customWidth="1"/>
    <col min="2" max="5" width="19.00390625" style="0" customWidth="1"/>
  </cols>
  <sheetData>
    <row r="1" spans="1:4" ht="15">
      <c r="A1" s="28"/>
      <c r="B1" s="28"/>
      <c r="C1" s="28"/>
      <c r="D1" s="28"/>
    </row>
    <row r="2" spans="1:5" ht="42" customHeight="1">
      <c r="A2" s="1" t="s">
        <v>83</v>
      </c>
      <c r="B2" s="29" t="s">
        <v>0</v>
      </c>
      <c r="C2" s="30"/>
      <c r="D2" s="29" t="s">
        <v>1</v>
      </c>
      <c r="E2" s="30"/>
    </row>
    <row r="3" spans="1:5" ht="14.25" customHeight="1">
      <c r="A3" s="2"/>
      <c r="B3" s="3" t="s">
        <v>2</v>
      </c>
      <c r="C3" s="3" t="s">
        <v>3</v>
      </c>
      <c r="D3" s="3" t="s">
        <v>2</v>
      </c>
      <c r="E3" s="4" t="s">
        <v>3</v>
      </c>
    </row>
    <row r="4" spans="1:5" ht="15">
      <c r="A4" s="5" t="s">
        <v>4</v>
      </c>
      <c r="B4" s="6"/>
      <c r="C4" s="6"/>
      <c r="D4" s="6" t="s">
        <v>5</v>
      </c>
      <c r="E4" s="7"/>
    </row>
    <row r="5" spans="1:5" ht="15">
      <c r="A5" s="8" t="s">
        <v>6</v>
      </c>
      <c r="B5" s="6"/>
      <c r="C5" s="9">
        <v>8564847.08</v>
      </c>
      <c r="D5" s="6" t="s">
        <v>5</v>
      </c>
      <c r="E5" s="10">
        <v>8583108.44</v>
      </c>
    </row>
    <row r="6" spans="1:5" ht="15">
      <c r="A6" s="11" t="s">
        <v>7</v>
      </c>
      <c r="B6" s="6"/>
      <c r="C6" s="6"/>
      <c r="D6" s="6" t="s">
        <v>5</v>
      </c>
      <c r="E6" s="7"/>
    </row>
    <row r="7" spans="1:5" ht="15">
      <c r="A7" s="11" t="s">
        <v>8</v>
      </c>
      <c r="B7" s="6"/>
      <c r="C7" s="6"/>
      <c r="D7" s="6" t="s">
        <v>5</v>
      </c>
      <c r="E7" s="7"/>
    </row>
    <row r="8" spans="1:5" ht="15">
      <c r="A8" s="12" t="s">
        <v>9</v>
      </c>
      <c r="B8" s="6"/>
      <c r="C8" s="6"/>
      <c r="D8" s="6" t="s">
        <v>5</v>
      </c>
      <c r="E8" s="7"/>
    </row>
    <row r="9" spans="1:5" ht="15">
      <c r="A9" s="12" t="s">
        <v>10</v>
      </c>
      <c r="B9" s="6"/>
      <c r="C9" s="6"/>
      <c r="D9" s="6" t="s">
        <v>5</v>
      </c>
      <c r="E9" s="7"/>
    </row>
    <row r="10" spans="1:5" ht="15">
      <c r="A10" s="12" t="s">
        <v>11</v>
      </c>
      <c r="B10" s="6"/>
      <c r="C10" s="6"/>
      <c r="D10" s="6" t="s">
        <v>5</v>
      </c>
      <c r="E10" s="7"/>
    </row>
    <row r="11" spans="1:5" ht="15">
      <c r="A11" s="12" t="s">
        <v>12</v>
      </c>
      <c r="B11" s="6"/>
      <c r="C11" s="6"/>
      <c r="D11" s="6" t="s">
        <v>5</v>
      </c>
      <c r="E11" s="7"/>
    </row>
    <row r="12" spans="1:5" ht="15">
      <c r="A12" s="11" t="s">
        <v>13</v>
      </c>
      <c r="B12" s="9">
        <v>25861.36</v>
      </c>
      <c r="C12" s="6"/>
      <c r="D12" s="9">
        <v>42722.72</v>
      </c>
      <c r="E12" s="7"/>
    </row>
    <row r="13" spans="1:5" ht="15">
      <c r="A13" s="12" t="s">
        <v>14</v>
      </c>
      <c r="B13" s="6"/>
      <c r="C13" s="6"/>
      <c r="D13" s="6" t="s">
        <v>5</v>
      </c>
      <c r="E13" s="7"/>
    </row>
    <row r="14" spans="1:5" ht="15">
      <c r="A14" s="12" t="s">
        <v>15</v>
      </c>
      <c r="B14" s="6"/>
      <c r="C14" s="6"/>
      <c r="D14" s="6" t="s">
        <v>5</v>
      </c>
      <c r="E14" s="7"/>
    </row>
    <row r="15" spans="1:5" ht="15">
      <c r="A15" s="12" t="s">
        <v>16</v>
      </c>
      <c r="B15" s="9">
        <v>25861.36</v>
      </c>
      <c r="C15" s="6"/>
      <c r="D15" s="9">
        <v>42722.72</v>
      </c>
      <c r="E15" s="7"/>
    </row>
    <row r="16" spans="1:5" ht="15">
      <c r="A16" s="12" t="s">
        <v>17</v>
      </c>
      <c r="B16" s="6"/>
      <c r="C16" s="6"/>
      <c r="D16" s="6" t="s">
        <v>5</v>
      </c>
      <c r="E16" s="7"/>
    </row>
    <row r="17" spans="1:5" ht="15">
      <c r="A17" s="11" t="s">
        <v>18</v>
      </c>
      <c r="B17" s="6"/>
      <c r="C17" s="6"/>
      <c r="D17" s="6" t="s">
        <v>5</v>
      </c>
      <c r="E17" s="7"/>
    </row>
    <row r="18" spans="1:5" ht="15">
      <c r="A18" s="11" t="s">
        <v>19</v>
      </c>
      <c r="B18" s="9">
        <v>6594713.23</v>
      </c>
      <c r="C18" s="6"/>
      <c r="D18" s="9">
        <v>6594713.23</v>
      </c>
      <c r="E18" s="7"/>
    </row>
    <row r="19" spans="1:5" ht="15">
      <c r="A19" s="11" t="s">
        <v>20</v>
      </c>
      <c r="B19" s="9">
        <v>1944272.49</v>
      </c>
      <c r="C19" s="6"/>
      <c r="D19" s="9">
        <v>1945672.49</v>
      </c>
      <c r="E19" s="7"/>
    </row>
    <row r="20" spans="1:5" ht="15">
      <c r="A20" s="8" t="s">
        <v>21</v>
      </c>
      <c r="B20" s="6"/>
      <c r="C20" s="6"/>
      <c r="D20" s="6" t="s">
        <v>5</v>
      </c>
      <c r="E20" s="7"/>
    </row>
    <row r="21" spans="1:5" ht="15">
      <c r="A21" s="8" t="s">
        <v>22</v>
      </c>
      <c r="B21" s="6"/>
      <c r="C21" s="6"/>
      <c r="D21" s="6" t="s">
        <v>5</v>
      </c>
      <c r="E21" s="7"/>
    </row>
    <row r="22" spans="1:5" ht="15">
      <c r="A22" s="8" t="s">
        <v>23</v>
      </c>
      <c r="B22" s="6"/>
      <c r="C22" s="6"/>
      <c r="D22" s="6" t="s">
        <v>5</v>
      </c>
      <c r="E22" s="7"/>
    </row>
    <row r="23" spans="1:5" ht="15">
      <c r="A23" s="8" t="s">
        <v>24</v>
      </c>
      <c r="B23" s="6"/>
      <c r="C23" s="9">
        <v>76972.5</v>
      </c>
      <c r="D23" s="6" t="s">
        <v>5</v>
      </c>
      <c r="E23" s="10">
        <v>1549486.48</v>
      </c>
    </row>
    <row r="24" spans="1:5" ht="15">
      <c r="A24" s="11" t="s">
        <v>25</v>
      </c>
      <c r="B24" s="6"/>
      <c r="C24" s="6"/>
      <c r="D24" s="6" t="s">
        <v>5</v>
      </c>
      <c r="E24" s="7"/>
    </row>
    <row r="25" spans="1:5" ht="15">
      <c r="A25" s="11" t="s">
        <v>26</v>
      </c>
      <c r="B25" s="9">
        <v>76972.5</v>
      </c>
      <c r="C25" s="6"/>
      <c r="D25" s="9">
        <v>1549486.48</v>
      </c>
      <c r="E25" s="7"/>
    </row>
    <row r="26" spans="1:5" ht="15">
      <c r="A26" s="13" t="s">
        <v>27</v>
      </c>
      <c r="B26" s="6"/>
      <c r="C26" s="9">
        <v>8641819.58</v>
      </c>
      <c r="D26" s="6" t="s">
        <v>5</v>
      </c>
      <c r="E26" s="10">
        <v>10132594.92</v>
      </c>
    </row>
    <row r="27" spans="1:5" ht="15">
      <c r="A27" s="5" t="s">
        <v>28</v>
      </c>
      <c r="B27" s="6"/>
      <c r="C27" s="6"/>
      <c r="D27" s="6" t="s">
        <v>5</v>
      </c>
      <c r="E27" s="7"/>
    </row>
    <row r="28" spans="1:5" ht="15">
      <c r="A28" s="8" t="s">
        <v>29</v>
      </c>
      <c r="B28" s="6"/>
      <c r="C28" s="6"/>
      <c r="D28" s="6" t="s">
        <v>5</v>
      </c>
      <c r="E28" s="7"/>
    </row>
    <row r="29" spans="1:5" ht="15">
      <c r="A29" s="8" t="s">
        <v>30</v>
      </c>
      <c r="B29" s="6"/>
      <c r="C29" s="9">
        <f>SUM(B30:B33)</f>
        <v>-6700725.4</v>
      </c>
      <c r="D29" s="6" t="s">
        <v>5</v>
      </c>
      <c r="E29" s="10">
        <v>-3888539.15</v>
      </c>
    </row>
    <row r="30" spans="1:5" ht="15">
      <c r="A30" s="11" t="s">
        <v>31</v>
      </c>
      <c r="B30" s="9">
        <v>-5561595</v>
      </c>
      <c r="C30" s="6"/>
      <c r="D30" s="9">
        <v>-3078752.45</v>
      </c>
      <c r="E30" s="7"/>
    </row>
    <row r="31" spans="1:5" ht="15">
      <c r="A31" s="11" t="s">
        <v>32</v>
      </c>
      <c r="B31" s="9">
        <v>-941194</v>
      </c>
      <c r="C31" s="6"/>
      <c r="D31" s="9">
        <v>-740562.08</v>
      </c>
      <c r="E31" s="7"/>
    </row>
    <row r="32" spans="1:5" ht="15">
      <c r="A32" s="11" t="s">
        <v>33</v>
      </c>
      <c r="B32" s="9">
        <v>-8125</v>
      </c>
      <c r="C32" s="6"/>
      <c r="D32" s="9">
        <v>-11425</v>
      </c>
      <c r="E32" s="7"/>
    </row>
    <row r="33" spans="1:5" ht="15">
      <c r="A33" s="11" t="s">
        <v>34</v>
      </c>
      <c r="B33" s="9">
        <v>-189811.4</v>
      </c>
      <c r="C33" s="6"/>
      <c r="D33" s="9">
        <v>-57799.62</v>
      </c>
      <c r="E33" s="7"/>
    </row>
    <row r="34" spans="1:5" ht="15">
      <c r="A34" s="8" t="s">
        <v>35</v>
      </c>
      <c r="B34" s="6"/>
      <c r="C34" s="9">
        <v>-9000</v>
      </c>
      <c r="D34" s="6" t="s">
        <v>5</v>
      </c>
      <c r="E34" s="10">
        <v>-5000</v>
      </c>
    </row>
    <row r="35" spans="1:5" ht="15">
      <c r="A35" s="8" t="s">
        <v>36</v>
      </c>
      <c r="B35" s="6"/>
      <c r="C35" s="9">
        <v>-2356539.3</v>
      </c>
      <c r="D35" s="6" t="s">
        <v>5</v>
      </c>
      <c r="E35" s="10">
        <v>-2408575.13</v>
      </c>
    </row>
    <row r="36" spans="1:5" ht="15">
      <c r="A36" s="11" t="s">
        <v>37</v>
      </c>
      <c r="B36" s="9">
        <v>-1800940.39</v>
      </c>
      <c r="C36" s="6"/>
      <c r="D36" s="9">
        <v>-1791772.45</v>
      </c>
      <c r="E36" s="7"/>
    </row>
    <row r="37" spans="1:5" ht="15">
      <c r="A37" s="11" t="s">
        <v>38</v>
      </c>
      <c r="B37" s="9">
        <v>-383530.55</v>
      </c>
      <c r="C37" s="6"/>
      <c r="D37" s="9">
        <v>-440139.79</v>
      </c>
      <c r="E37" s="7"/>
    </row>
    <row r="38" spans="1:5" ht="15">
      <c r="A38" s="11" t="s">
        <v>39</v>
      </c>
      <c r="B38" s="9">
        <v>-108459.04</v>
      </c>
      <c r="C38" s="6"/>
      <c r="D38" s="9">
        <v>-126095.99</v>
      </c>
      <c r="E38" s="7"/>
    </row>
    <row r="39" spans="1:5" ht="15">
      <c r="A39" s="11" t="s">
        <v>40</v>
      </c>
      <c r="B39" s="6"/>
      <c r="C39" s="6"/>
      <c r="D39" s="6" t="s">
        <v>5</v>
      </c>
      <c r="E39" s="7"/>
    </row>
    <row r="40" spans="1:5" ht="15">
      <c r="A40" s="11" t="s">
        <v>41</v>
      </c>
      <c r="B40" s="9">
        <v>-63609.32</v>
      </c>
      <c r="C40" s="6"/>
      <c r="D40" s="9">
        <v>-50566.9</v>
      </c>
      <c r="E40" s="7"/>
    </row>
    <row r="41" spans="1:5" ht="15">
      <c r="A41" s="8" t="s">
        <v>42</v>
      </c>
      <c r="B41" s="6"/>
      <c r="C41" s="9">
        <v>-3118691.03</v>
      </c>
      <c r="D41" s="6" t="s">
        <v>5</v>
      </c>
      <c r="E41" s="10">
        <v>-3851409.98</v>
      </c>
    </row>
    <row r="42" spans="1:5" ht="15">
      <c r="A42" s="11" t="s">
        <v>43</v>
      </c>
      <c r="B42" s="9">
        <v>-2238.45</v>
      </c>
      <c r="C42" s="6"/>
      <c r="D42" s="9">
        <v>-352.45</v>
      </c>
      <c r="E42" s="7"/>
    </row>
    <row r="43" spans="1:5" ht="15">
      <c r="A43" s="11" t="s">
        <v>44</v>
      </c>
      <c r="B43" s="9">
        <v>-186216.44</v>
      </c>
      <c r="C43" s="6"/>
      <c r="D43" s="9">
        <v>-163398.12</v>
      </c>
      <c r="E43" s="7"/>
    </row>
    <row r="44" spans="1:5" ht="15">
      <c r="A44" s="11" t="s">
        <v>45</v>
      </c>
      <c r="B44" s="6"/>
      <c r="C44" s="6"/>
      <c r="D44" s="6" t="s">
        <v>5</v>
      </c>
      <c r="E44" s="7"/>
    </row>
    <row r="45" spans="1:5" ht="26.25">
      <c r="A45" s="11" t="s">
        <v>46</v>
      </c>
      <c r="B45" s="9">
        <v>-2930236.14</v>
      </c>
      <c r="C45" s="6"/>
      <c r="D45" s="9">
        <v>-3687659.41</v>
      </c>
      <c r="E45" s="7"/>
    </row>
    <row r="46" spans="1:5" ht="15">
      <c r="A46" s="8" t="s">
        <v>47</v>
      </c>
      <c r="B46" s="6"/>
      <c r="C46" s="6"/>
      <c r="D46" s="6" t="s">
        <v>5</v>
      </c>
      <c r="E46" s="7"/>
    </row>
    <row r="47" spans="1:5" ht="15">
      <c r="A47" s="8" t="s">
        <v>48</v>
      </c>
      <c r="B47" s="6"/>
      <c r="C47" s="6"/>
      <c r="D47" s="6" t="s">
        <v>5</v>
      </c>
      <c r="E47" s="10">
        <v>-354033.71</v>
      </c>
    </row>
    <row r="48" spans="1:5" ht="15">
      <c r="A48" s="8" t="s">
        <v>49</v>
      </c>
      <c r="B48" s="6"/>
      <c r="C48" s="9">
        <v>-50000</v>
      </c>
      <c r="D48" s="6" t="s">
        <v>5</v>
      </c>
      <c r="E48" s="10">
        <v>-50000</v>
      </c>
    </row>
    <row r="49" spans="1:5" ht="15">
      <c r="A49" s="8" t="s">
        <v>50</v>
      </c>
      <c r="B49" s="6"/>
      <c r="C49" s="9">
        <v>-967734.84</v>
      </c>
      <c r="D49" s="6" t="s">
        <v>5</v>
      </c>
      <c r="E49" s="10">
        <v>-848860.13</v>
      </c>
    </row>
    <row r="50" spans="1:5" ht="15">
      <c r="A50" s="11" t="s">
        <v>51</v>
      </c>
      <c r="B50" s="9">
        <v>-208077.72</v>
      </c>
      <c r="C50" s="6"/>
      <c r="D50" s="9">
        <v>-208077.72</v>
      </c>
      <c r="E50" s="7"/>
    </row>
    <row r="51" spans="1:5" ht="15">
      <c r="A51" s="11" t="s">
        <v>52</v>
      </c>
      <c r="B51" s="9">
        <v>-759657.12</v>
      </c>
      <c r="C51" s="6"/>
      <c r="D51" s="9">
        <v>-640782.41</v>
      </c>
      <c r="E51" s="7"/>
    </row>
    <row r="52" spans="1:5" ht="15">
      <c r="A52" s="13" t="s">
        <v>53</v>
      </c>
      <c r="B52" s="6"/>
      <c r="C52" s="9">
        <f>SUM(C29:C49)</f>
        <v>-13202690.569999998</v>
      </c>
      <c r="D52" s="6" t="s">
        <v>5</v>
      </c>
      <c r="E52" s="10">
        <v>-11406418.1</v>
      </c>
    </row>
    <row r="53" spans="1:5" ht="26.25">
      <c r="A53" s="14" t="s">
        <v>54</v>
      </c>
      <c r="B53" s="6"/>
      <c r="C53" s="9">
        <f>C26+C52</f>
        <v>-4560870.989999998</v>
      </c>
      <c r="D53" s="6" t="s">
        <v>5</v>
      </c>
      <c r="E53" s="10">
        <v>-1273823.18</v>
      </c>
    </row>
    <row r="54" spans="1:5" ht="15">
      <c r="A54" s="5" t="s">
        <v>55</v>
      </c>
      <c r="B54" s="6"/>
      <c r="C54" s="6"/>
      <c r="D54" s="6" t="s">
        <v>5</v>
      </c>
      <c r="E54" s="7"/>
    </row>
    <row r="55" spans="1:5" ht="15">
      <c r="A55" s="25" t="s">
        <v>56</v>
      </c>
      <c r="B55" s="20" t="s">
        <v>5</v>
      </c>
      <c r="C55" s="20" t="s">
        <v>5</v>
      </c>
      <c r="D55" s="20" t="s">
        <v>5</v>
      </c>
      <c r="E55" s="26" t="s">
        <v>5</v>
      </c>
    </row>
    <row r="56" spans="1:5" ht="15">
      <c r="A56" s="25"/>
      <c r="B56" s="20"/>
      <c r="C56" s="20"/>
      <c r="D56" s="20"/>
      <c r="E56" s="26"/>
    </row>
    <row r="57" spans="1:5" ht="15">
      <c r="A57" s="8" t="s">
        <v>57</v>
      </c>
      <c r="B57" s="6"/>
      <c r="C57" s="9">
        <v>16000</v>
      </c>
      <c r="D57" s="6" t="s">
        <v>5</v>
      </c>
      <c r="E57" s="10">
        <v>16050</v>
      </c>
    </row>
    <row r="58" spans="1:5" ht="15">
      <c r="A58" s="27" t="s">
        <v>58</v>
      </c>
      <c r="B58" s="20" t="s">
        <v>5</v>
      </c>
      <c r="C58" s="20" t="s">
        <v>5</v>
      </c>
      <c r="D58" s="20" t="s">
        <v>5</v>
      </c>
      <c r="E58" s="26" t="s">
        <v>5</v>
      </c>
    </row>
    <row r="59" spans="1:5" ht="15">
      <c r="A59" s="27"/>
      <c r="B59" s="20"/>
      <c r="C59" s="20"/>
      <c r="D59" s="20"/>
      <c r="E59" s="26"/>
    </row>
    <row r="60" spans="1:5" ht="15">
      <c r="A60" s="11" t="s">
        <v>59</v>
      </c>
      <c r="B60" s="6"/>
      <c r="C60" s="6"/>
      <c r="D60" s="6" t="s">
        <v>5</v>
      </c>
      <c r="E60" s="7"/>
    </row>
    <row r="61" spans="1:5" ht="15">
      <c r="A61" s="11" t="s">
        <v>60</v>
      </c>
      <c r="B61" s="9">
        <v>16000</v>
      </c>
      <c r="C61" s="6"/>
      <c r="D61" s="9">
        <v>16050</v>
      </c>
      <c r="E61" s="7"/>
    </row>
    <row r="62" spans="1:5" ht="15">
      <c r="A62" s="27" t="s">
        <v>61</v>
      </c>
      <c r="B62" s="20" t="s">
        <v>5</v>
      </c>
      <c r="C62" s="20" t="s">
        <v>5</v>
      </c>
      <c r="D62" s="20" t="s">
        <v>5</v>
      </c>
      <c r="E62" s="26" t="s">
        <v>5</v>
      </c>
    </row>
    <row r="63" spans="1:5" ht="15">
      <c r="A63" s="27"/>
      <c r="B63" s="20"/>
      <c r="C63" s="20"/>
      <c r="D63" s="20"/>
      <c r="E63" s="26"/>
    </row>
    <row r="64" spans="1:5" ht="15">
      <c r="A64" s="8" t="s">
        <v>62</v>
      </c>
      <c r="B64" s="6"/>
      <c r="C64" s="9">
        <v>-100</v>
      </c>
      <c r="D64" s="6" t="s">
        <v>5</v>
      </c>
      <c r="E64" s="10">
        <v>-40</v>
      </c>
    </row>
    <row r="65" spans="1:5" ht="15">
      <c r="A65" s="11" t="s">
        <v>63</v>
      </c>
      <c r="B65" s="9">
        <v>-100</v>
      </c>
      <c r="C65" s="6"/>
      <c r="D65" s="9">
        <v>-40</v>
      </c>
      <c r="E65" s="7"/>
    </row>
    <row r="66" spans="1:5" ht="15">
      <c r="A66" s="11" t="s">
        <v>64</v>
      </c>
      <c r="B66" s="6"/>
      <c r="C66" s="6"/>
      <c r="D66" s="6" t="s">
        <v>5</v>
      </c>
      <c r="E66" s="7"/>
    </row>
    <row r="67" spans="1:5" ht="15">
      <c r="A67" s="11" t="s">
        <v>65</v>
      </c>
      <c r="B67" s="6"/>
      <c r="C67" s="6"/>
      <c r="D67" s="6" t="s">
        <v>5</v>
      </c>
      <c r="E67" s="7"/>
    </row>
    <row r="68" spans="1:5" ht="15">
      <c r="A68" s="8" t="s">
        <v>66</v>
      </c>
      <c r="B68" s="6"/>
      <c r="C68" s="6"/>
      <c r="D68" s="6" t="s">
        <v>5</v>
      </c>
      <c r="E68" s="7"/>
    </row>
    <row r="69" spans="1:5" ht="15">
      <c r="A69" s="13" t="s">
        <v>67</v>
      </c>
      <c r="B69" s="6"/>
      <c r="C69" s="9">
        <v>15900</v>
      </c>
      <c r="D69" s="6" t="s">
        <v>5</v>
      </c>
      <c r="E69" s="10">
        <v>16010</v>
      </c>
    </row>
    <row r="70" spans="1:5" ht="15">
      <c r="A70" s="5" t="s">
        <v>68</v>
      </c>
      <c r="B70" s="6"/>
      <c r="C70" s="6"/>
      <c r="D70" s="6" t="s">
        <v>5</v>
      </c>
      <c r="E70" s="7"/>
    </row>
    <row r="71" spans="1:5" ht="15">
      <c r="A71" s="8" t="s">
        <v>69</v>
      </c>
      <c r="B71" s="6"/>
      <c r="C71" s="6"/>
      <c r="D71" s="6" t="s">
        <v>5</v>
      </c>
      <c r="E71" s="7"/>
    </row>
    <row r="72" spans="1:5" ht="15">
      <c r="A72" s="11" t="s">
        <v>70</v>
      </c>
      <c r="B72" s="6"/>
      <c r="C72" s="6"/>
      <c r="D72" s="6" t="s">
        <v>5</v>
      </c>
      <c r="E72" s="7"/>
    </row>
    <row r="73" spans="1:5" ht="15">
      <c r="A73" s="11" t="s">
        <v>71</v>
      </c>
      <c r="B73" s="6"/>
      <c r="C73" s="6"/>
      <c r="D73" s="6" t="s">
        <v>5</v>
      </c>
      <c r="E73" s="7"/>
    </row>
    <row r="74" spans="1:5" ht="15">
      <c r="A74" s="11" t="s">
        <v>72</v>
      </c>
      <c r="B74" s="6"/>
      <c r="C74" s="6"/>
      <c r="D74" s="6" t="s">
        <v>5</v>
      </c>
      <c r="E74" s="7"/>
    </row>
    <row r="75" spans="1:5" ht="15">
      <c r="A75" s="8" t="s">
        <v>73</v>
      </c>
      <c r="B75" s="6"/>
      <c r="C75" s="6"/>
      <c r="D75" s="6" t="s">
        <v>5</v>
      </c>
      <c r="E75" s="7"/>
    </row>
    <row r="76" spans="1:5" ht="15">
      <c r="A76" s="11" t="s">
        <v>70</v>
      </c>
      <c r="B76" s="6"/>
      <c r="C76" s="6"/>
      <c r="D76" s="6" t="s">
        <v>5</v>
      </c>
      <c r="E76" s="7"/>
    </row>
    <row r="77" spans="1:5" ht="15">
      <c r="A77" s="11" t="s">
        <v>74</v>
      </c>
      <c r="B77" s="6"/>
      <c r="C77" s="6"/>
      <c r="D77" s="6" t="s">
        <v>5</v>
      </c>
      <c r="E77" s="7"/>
    </row>
    <row r="78" spans="1:5" ht="15">
      <c r="A78" s="11" t="s">
        <v>72</v>
      </c>
      <c r="B78" s="6"/>
      <c r="C78" s="6"/>
      <c r="D78" s="6" t="s">
        <v>5</v>
      </c>
      <c r="E78" s="7"/>
    </row>
    <row r="79" spans="1:5" ht="15">
      <c r="A79" s="13" t="s">
        <v>75</v>
      </c>
      <c r="B79" s="6"/>
      <c r="C79" s="6"/>
      <c r="D79" s="6" t="s">
        <v>5</v>
      </c>
      <c r="E79" s="7"/>
    </row>
    <row r="80" spans="1:5" ht="15">
      <c r="A80" s="5" t="s">
        <v>76</v>
      </c>
      <c r="B80" s="6"/>
      <c r="C80" s="6"/>
      <c r="D80" s="6" t="s">
        <v>5</v>
      </c>
      <c r="E80" s="7"/>
    </row>
    <row r="81" spans="1:5" ht="15">
      <c r="A81" s="25" t="s">
        <v>77</v>
      </c>
      <c r="B81" s="20" t="s">
        <v>5</v>
      </c>
      <c r="C81" s="19">
        <v>50000</v>
      </c>
      <c r="D81" s="20" t="s">
        <v>5</v>
      </c>
      <c r="E81" s="24">
        <v>626701</v>
      </c>
    </row>
    <row r="82" spans="1:5" ht="15">
      <c r="A82" s="25"/>
      <c r="B82" s="20"/>
      <c r="C82" s="19"/>
      <c r="D82" s="20"/>
      <c r="E82" s="24"/>
    </row>
    <row r="83" spans="1:5" ht="15">
      <c r="A83" s="25" t="s">
        <v>78</v>
      </c>
      <c r="B83" s="20" t="s">
        <v>5</v>
      </c>
      <c r="C83" s="19">
        <v>-50000</v>
      </c>
      <c r="D83" s="20" t="s">
        <v>5</v>
      </c>
      <c r="E83" s="24">
        <v>-50000</v>
      </c>
    </row>
    <row r="84" spans="1:5" ht="15">
      <c r="A84" s="25"/>
      <c r="B84" s="20"/>
      <c r="C84" s="19"/>
      <c r="D84" s="20"/>
      <c r="E84" s="24"/>
    </row>
    <row r="85" spans="1:5" ht="15">
      <c r="A85" s="13" t="s">
        <v>79</v>
      </c>
      <c r="B85" s="6"/>
      <c r="C85" s="9">
        <v>0</v>
      </c>
      <c r="D85" s="6" t="s">
        <v>5</v>
      </c>
      <c r="E85" s="10">
        <v>576701</v>
      </c>
    </row>
    <row r="86" spans="1:5" ht="15">
      <c r="A86" s="5" t="s">
        <v>80</v>
      </c>
      <c r="B86" s="6"/>
      <c r="C86" s="9">
        <f>C53+C69+C85</f>
        <v>-4544970.989999998</v>
      </c>
      <c r="D86" s="6" t="s">
        <v>5</v>
      </c>
      <c r="E86" s="10">
        <v>-681111.77</v>
      </c>
    </row>
    <row r="87" spans="1:5" ht="15">
      <c r="A87" s="5" t="s">
        <v>81</v>
      </c>
      <c r="B87" s="6"/>
      <c r="C87" s="6"/>
      <c r="D87" s="6" t="s">
        <v>5</v>
      </c>
      <c r="E87" s="7"/>
    </row>
    <row r="88" spans="1:5" ht="15.75">
      <c r="A88" s="18" t="s">
        <v>82</v>
      </c>
      <c r="B88" s="15"/>
      <c r="C88" s="16">
        <v>-4544970.99</v>
      </c>
      <c r="D88" s="15" t="s">
        <v>5</v>
      </c>
      <c r="E88" s="17">
        <v>-681111.77</v>
      </c>
    </row>
    <row r="89" spans="1:4" ht="15">
      <c r="A89" s="21"/>
      <c r="B89" s="21"/>
      <c r="C89" s="21"/>
      <c r="D89" s="21"/>
    </row>
    <row r="90" spans="1:4" ht="15">
      <c r="A90" s="22"/>
      <c r="B90" s="22"/>
      <c r="C90" s="22"/>
      <c r="D90" s="22"/>
    </row>
    <row r="91" spans="1:4" ht="15">
      <c r="A91" s="23"/>
      <c r="B91" s="23"/>
      <c r="C91" s="23"/>
      <c r="D91" s="23"/>
    </row>
  </sheetData>
  <sheetProtection/>
  <mergeCells count="31">
    <mergeCell ref="B55:B56"/>
    <mergeCell ref="E62:E63"/>
    <mergeCell ref="A1:D1"/>
    <mergeCell ref="B2:C2"/>
    <mergeCell ref="D2:E2"/>
    <mergeCell ref="A58:A59"/>
    <mergeCell ref="B58:B59"/>
    <mergeCell ref="C58:C59"/>
    <mergeCell ref="D58:D59"/>
    <mergeCell ref="E58:E59"/>
    <mergeCell ref="A55:A56"/>
    <mergeCell ref="E83:E84"/>
    <mergeCell ref="A81:A82"/>
    <mergeCell ref="B81:B82"/>
    <mergeCell ref="C55:C56"/>
    <mergeCell ref="D55:D56"/>
    <mergeCell ref="E55:E56"/>
    <mergeCell ref="A62:A63"/>
    <mergeCell ref="B62:B63"/>
    <mergeCell ref="C62:C63"/>
    <mergeCell ref="D62:D63"/>
    <mergeCell ref="C81:C82"/>
    <mergeCell ref="D81:D82"/>
    <mergeCell ref="A89:D89"/>
    <mergeCell ref="A90:D90"/>
    <mergeCell ref="A91:D91"/>
    <mergeCell ref="E81:E82"/>
    <mergeCell ref="A83:A84"/>
    <mergeCell ref="B83:B84"/>
    <mergeCell ref="C83:C84"/>
    <mergeCell ref="D83:D84"/>
  </mergeCells>
  <printOptions/>
  <pageMargins left="0.7" right="0.7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2017-11-13T12:20:46Z</cp:lastPrinted>
  <dcterms:created xsi:type="dcterms:W3CDTF">2017-11-10T10:03:11Z</dcterms:created>
  <dcterms:modified xsi:type="dcterms:W3CDTF">2019-04-01T15:35:36Z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